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30" windowWidth="27795" windowHeight="11790"/>
  </bookViews>
  <sheets>
    <sheet name="Лист3" sheetId="3" r:id="rId1"/>
  </sheets>
  <definedNames>
    <definedName name="_xlnm._FilterDatabase" localSheetId="0" hidden="1">Лист3!$A$16:$I$64</definedName>
    <definedName name="_xlnm.Print_Titles" localSheetId="0">Лист3!$10:$10</definedName>
  </definedNames>
  <calcPr calcId="144525"/>
</workbook>
</file>

<file path=xl/calcChain.xml><?xml version="1.0" encoding="utf-8"?>
<calcChain xmlns="http://schemas.openxmlformats.org/spreadsheetml/2006/main">
  <c r="E88" i="3" l="1"/>
  <c r="E83" i="3"/>
  <c r="E84" i="3" s="1"/>
  <c r="E77" i="3"/>
  <c r="E68" i="3"/>
  <c r="E79" i="3" s="1"/>
  <c r="E51" i="3"/>
  <c r="E48" i="3"/>
  <c r="E41" i="3"/>
  <c r="E27" i="3"/>
  <c r="E13" i="3"/>
</calcChain>
</file>

<file path=xl/sharedStrings.xml><?xml version="1.0" encoding="utf-8"?>
<sst xmlns="http://schemas.openxmlformats.org/spreadsheetml/2006/main" count="189" uniqueCount="117">
  <si>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</si>
  <si>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</si>
  <si>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</si>
  <si>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</si>
  <si>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</si>
  <si>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</si>
  <si>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</si>
  <si>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</si>
  <si>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</si>
  <si>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</si>
  <si>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Фельдшерский, фельдшерско-акушерский пункт, обслуживающий от 100 до 900 жителей</t>
  </si>
  <si>
    <t>Фельдшерский, фельдшерско-акушерский пункт, обслуживающий от 900 до 1500 жителей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</si>
  <si>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</si>
  <si>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</si>
  <si>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</si>
  <si>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</si>
  <si>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</si>
  <si>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</si>
  <si>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</si>
  <si>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к Тарифному соглашению в системе ОМС ЕАО на 2023 год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</si>
  <si>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2023 год и на плановый период 2024 и 2025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</si>
  <si>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</si>
  <si>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</si>
  <si>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</si>
  <si>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</si>
  <si>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</si>
  <si>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</si>
  <si>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</si>
  <si>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</si>
  <si>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</si>
  <si>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Воскресеновка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</si>
  <si>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</si>
  <si>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</si>
  <si>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</si>
  <si>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с. Степное</t>
  </si>
  <si>
    <t>ФАП ОГБУЗ "Ленинская ЦРБ" с. Венцелево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</si>
  <si>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</si>
  <si>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</si>
  <si>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</si>
  <si>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</si>
  <si>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</si>
  <si>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</si>
  <si>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</si>
  <si>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</si>
  <si>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</si>
  <si>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</si>
  <si>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</si>
  <si>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</si>
  <si>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</si>
  <si>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</si>
  <si>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</si>
  <si>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</si>
  <si>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</si>
  <si>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</si>
  <si>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"Ленинская ЦРБ" с. Кирово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</si>
  <si>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</si>
  <si>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</si>
  <si>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</si>
  <si>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</si>
  <si>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</si>
  <si>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</si>
  <si>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</si>
  <si>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</si>
  <si>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</si>
  <si>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</si>
  <si>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</si>
  <si>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</si>
  <si>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</si>
  <si>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</si>
  <si>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с 01.01.2023 по 22.01.2023 не соответствовал приказу Министерства здравоохранения Российской Федерации</t>
  </si>
  <si>
    <t>с 23.01.2023 соответствует приказу Министерства здравоохранения Российской Федерации</t>
  </si>
  <si>
    <t>2 соответствуют</t>
  </si>
  <si>
    <t>ФАП ОГБУЗ "Смидовичская РБ" с. Белгородское</t>
  </si>
  <si>
    <t>с 01.01.2023 по 28.02.2023 не соответствовал приказу Министерства здравоохранения Российской Федерации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</si>
  <si>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</si>
  <si>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       1 711,96***</t>
  </si>
  <si>
    <t>**</t>
  </si>
  <si>
    <t>от "03" февраля 2023 года</t>
  </si>
  <si>
    <t>Приложение № 16</t>
  </si>
  <si>
    <t>ФАП ОГБУЗ "Теплоозерская ЦРБ с. Двуречье</t>
  </si>
  <si>
    <t>с 01.01.2023 по 31.03.2023 не соответствовал приказу Министерства здравоохранения Российской Федерации</t>
  </si>
  <si>
    <t>с 01.04.2023 соответствует приказу Министерства здравоохранения Российской Федерации</t>
  </si>
  <si>
    <r>
      <t xml:space="preserve">(в ред. </t>
    </r>
    <r>
      <rPr>
        <i/>
        <sz val="12"/>
        <color rgb="FF0070C0"/>
        <rFont val="Times New Roman"/>
        <family val="1"/>
        <charset val="204"/>
      </rPr>
      <t>Дополнительного соглашения № 7 от 24.10.2023</t>
    </r>
    <r>
      <rPr>
        <sz val="12"/>
        <color theme="1"/>
        <rFont val="Times New Roman"/>
        <family val="1"/>
        <charset val="204"/>
      </rPr>
      <t>)</t>
    </r>
  </si>
  <si>
    <t xml:space="preserve">                   1 321,70***</t>
  </si>
  <si>
    <t xml:space="preserve">                   1 059,28***</t>
  </si>
  <si>
    <t>с 01.03.2023 по 30.09.2023 не соответствовал приказу Министерства здравоохранения Российской Федерации</t>
  </si>
  <si>
    <t>с 01.10.2023 соответствует приказу Министерства здравоохранения Российской Федерации</t>
  </si>
  <si>
    <r>
      <rPr>
        <i/>
        <sz val="12"/>
        <color rgb="FF00B050"/>
        <rFont val="Times New Roman"/>
        <family val="1"/>
        <charset val="204"/>
      </rPr>
      <t>Дополнительного соглашения № 8 от 18.12.2023</t>
    </r>
    <r>
      <rPr>
        <sz val="12"/>
        <color theme="1"/>
        <rFont val="Times New Roman"/>
        <family val="1"/>
        <charset val="204"/>
      </rPr>
      <t>)</t>
    </r>
  </si>
  <si>
    <t>с 01.01.2023 по 31.07.2023 соответствует приказу Министерства здравоохранения Российской Федерации</t>
  </si>
  <si>
    <t xml:space="preserve">                    1 018,91***</t>
  </si>
  <si>
    <t>с 01.08.2023 не соответствует приказу Министерства здравоохранения Российской Федерации</t>
  </si>
  <si>
    <t>ФАП ОГБУЗ "Ленинская ЦРБ" с. Октябрьское</t>
  </si>
  <si>
    <t xml:space="preserve">                    1 134,25***</t>
  </si>
  <si>
    <t>ФАП ОГБУЗ "Ленинская ЦРБ" с. Лазарево</t>
  </si>
  <si>
    <t>с 01.01.2023 по 31.08.2023 не соответствовал приказу Министерства здравоохранения Российской Федерации</t>
  </si>
  <si>
    <t xml:space="preserve">                       351,81***</t>
  </si>
  <si>
    <t>с 01.09.2023 не соответствует приказу Министерства здравоохранения Российской Федерации</t>
  </si>
  <si>
    <t>ФАП ОГБУЗ "Октябрьская ЦРБ" с. Столбовое</t>
  </si>
  <si>
    <t>с 01.01.2023 по 30.11.2023 не соответствовал приказу Министерства здравоохранения Российской Федерации</t>
  </si>
  <si>
    <t xml:space="preserve">                       148,99***</t>
  </si>
  <si>
    <t>с 01.12.2023 соответствует приказу Министерства здравоохранения Российской Федерации</t>
  </si>
  <si>
    <t>с 01.01.2023 по 10.09.2023 не соответствовал приказу Министерства здравоохранения Российской Федерации</t>
  </si>
  <si>
    <t xml:space="preserve">                   1 267,87***</t>
  </si>
  <si>
    <t>с 11.09.2023 соответствует приказу Министерства здравоохранения Российской Федерации</t>
  </si>
  <si>
    <t>с 01.01.2023 по 26.09.2023 не соответствовал приказу Министерства здравоохранения Российской Федерации</t>
  </si>
  <si>
    <t xml:space="preserve">                   1 237,11***</t>
  </si>
  <si>
    <t>с 27.09.2023 соответствует приказу Министерства здравоохранения Российской Федерации</t>
  </si>
  <si>
    <t>с 01.01.2023 по 11.09.2023 соответствовал приказу Министерства здравоохранения Российской Федерации</t>
  </si>
  <si>
    <t xml:space="preserve">                   1 540,86***</t>
  </si>
  <si>
    <t>с 12.09.2023 не оответствует приказу Министерства здравоохранения Российской Федерации</t>
  </si>
  <si>
    <t>ФАП ОГБУЗ "Николаевская РБ" с. Даниловка</t>
  </si>
  <si>
    <t>с 07.11.2023 соответствует приказу Министерства здравоохранения Российской Федерации</t>
  </si>
  <si>
    <t xml:space="preserve">                   259,53***</t>
  </si>
  <si>
    <t>43 соответствуют/ 8 не соответствуют</t>
  </si>
  <si>
    <t>с 01.01.2023 по 09.05.2023 не соответствовал приказу Министерства здравоохранения Российской Федерации</t>
  </si>
  <si>
    <t>с 10.05.2023 соответствует приказу Министерства здравоохранения Российской Федерации</t>
  </si>
  <si>
    <t>*** - указан средневзвешенный размер финансового обеспечения в расчете на год".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</si>
</sst>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2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164" fontId="1" fillId="0" borderId="0" xfId="0" applyNumberFormat="1" applyFont="1"/>
    <xf numFmtId="0" fontId="1" fillId="0" borderId="0" xfId="0" applyFont="1" applyBorder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2" fontId="1" fillId="0" borderId="0" xfId="0" applyNumberFormat="1" applyFont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2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tabSelected="1" zoomScaleNormal="100" workbookViewId="0">
      <selection activeCell="C44" sqref="C44"/>
    </sheetView>
  </sheetViews>
  <sheetFormatPr defaultRowHeight="15.75" x14ac:dyDescent="0.25"/>
  <cols>
    <col min="1" max="1" width="50.140625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6" width="9.140625" style="1"/>
    <col min="7" max="7" width="9.5703125" style="1" bestFit="1" customWidth="1"/>
    <col min="8" max="9" width="17.85546875" style="1" bestFit="1" customWidth="1"/>
    <col min="10" max="16384" width="9.140625" style="1"/>
  </cols>
  <sheetData>
    <row r="1" spans="1:8" x14ac:dyDescent="0.25">
      <c r="E1" s="2" t="s">
        <v>78</v>
      </c>
    </row>
    <row r="2" spans="1:8" x14ac:dyDescent="0.25">
      <c r="C2" s="44" t="s">
        <v>19</v>
      </c>
      <c r="D2" s="44"/>
      <c r="E2" s="44"/>
    </row>
    <row r="3" spans="1:8" x14ac:dyDescent="0.25">
      <c r="C3" s="44" t="s">
        <v>77</v>
      </c>
      <c r="D3" s="44"/>
      <c r="E3" s="44"/>
    </row>
    <row r="5" spans="1:8" x14ac:dyDescent="0.25">
      <c r="C5" s="44" t="s">
        <v>82</v>
      </c>
      <c r="D5" s="44"/>
      <c r="E5" s="44"/>
    </row>
    <row r="6" spans="1:8" x14ac:dyDescent="0.25">
      <c r="C6" s="44" t="s">
        <v>87</v>
      </c>
      <c r="D6" s="44"/>
      <c r="E6" s="44"/>
    </row>
    <row r="8" spans="1:8" ht="104.25" customHeight="1" x14ac:dyDescent="0.25">
      <c r="A8" s="48" t="s">
        <v>20</v>
      </c>
      <c r="B8" s="48"/>
      <c r="C8" s="48"/>
      <c r="D8" s="48"/>
      <c r="E8" s="48"/>
    </row>
    <row r="9" spans="1:8" x14ac:dyDescent="0.25">
      <c r="A9" s="9"/>
      <c r="B9" s="9"/>
      <c r="C9" s="9"/>
      <c r="D9" s="9"/>
      <c r="E9" s="9"/>
    </row>
    <row r="10" spans="1:8" ht="67.5" customHeight="1" x14ac:dyDescent="0.25">
      <c r="A10" s="3" t="s">
        <v>0</v>
      </c>
      <c r="B10" s="17" t="s">
        <v>14</v>
      </c>
      <c r="C10" s="16" t="s">
        <v>17</v>
      </c>
      <c r="D10" s="16" t="s">
        <v>12</v>
      </c>
      <c r="E10" s="3" t="s">
        <v>15</v>
      </c>
    </row>
    <row r="11" spans="1:8" ht="15.75" customHeight="1" x14ac:dyDescent="0.25">
      <c r="A11" s="4" t="s">
        <v>51</v>
      </c>
      <c r="B11" s="49" t="s">
        <v>1</v>
      </c>
      <c r="C11" s="49" t="s">
        <v>13</v>
      </c>
      <c r="D11" s="39" t="s">
        <v>13</v>
      </c>
      <c r="E11" s="19">
        <v>877.13</v>
      </c>
    </row>
    <row r="12" spans="1:8" x14ac:dyDescent="0.25">
      <c r="A12" s="4" t="s">
        <v>52</v>
      </c>
      <c r="B12" s="49"/>
      <c r="C12" s="49"/>
      <c r="D12" s="45"/>
      <c r="E12" s="19">
        <v>877.13</v>
      </c>
    </row>
    <row r="13" spans="1:8" x14ac:dyDescent="0.25">
      <c r="A13" s="6" t="s">
        <v>6</v>
      </c>
      <c r="B13" s="7">
        <v>2</v>
      </c>
      <c r="C13" s="8" t="s">
        <v>13</v>
      </c>
      <c r="D13" s="8" t="s">
        <v>16</v>
      </c>
      <c r="E13" s="18">
        <f>SUM(E11:E12)</f>
        <v>1754.26</v>
      </c>
    </row>
    <row r="14" spans="1:8" x14ac:dyDescent="0.25">
      <c r="A14" s="9"/>
      <c r="B14" s="9"/>
      <c r="C14" s="9"/>
      <c r="D14" s="9"/>
      <c r="E14" s="9"/>
    </row>
    <row r="15" spans="1:8" ht="66" customHeight="1" x14ac:dyDescent="0.25">
      <c r="A15" s="3" t="s">
        <v>0</v>
      </c>
      <c r="B15" s="17" t="s">
        <v>14</v>
      </c>
      <c r="C15" s="16" t="s">
        <v>17</v>
      </c>
      <c r="D15" s="16" t="s">
        <v>12</v>
      </c>
      <c r="E15" s="3" t="s">
        <v>15</v>
      </c>
      <c r="H15" s="22"/>
    </row>
    <row r="16" spans="1:8" ht="31.5" customHeight="1" x14ac:dyDescent="0.25">
      <c r="A16" s="39" t="s">
        <v>4</v>
      </c>
      <c r="B16" s="39" t="s">
        <v>10</v>
      </c>
      <c r="C16" s="28" t="s">
        <v>88</v>
      </c>
      <c r="D16" s="31">
        <v>1</v>
      </c>
      <c r="E16" s="42" t="s">
        <v>89</v>
      </c>
      <c r="H16" s="23"/>
    </row>
    <row r="17" spans="1:8" ht="31.5" x14ac:dyDescent="0.25">
      <c r="A17" s="40"/>
      <c r="B17" s="45"/>
      <c r="C17" s="28" t="s">
        <v>90</v>
      </c>
      <c r="D17" s="31" t="s">
        <v>76</v>
      </c>
      <c r="E17" s="43"/>
      <c r="H17" s="23"/>
    </row>
    <row r="18" spans="1:8" ht="31.5" x14ac:dyDescent="0.25">
      <c r="A18" s="39" t="s">
        <v>5</v>
      </c>
      <c r="B18" s="45"/>
      <c r="C18" s="28" t="s">
        <v>88</v>
      </c>
      <c r="D18" s="31">
        <v>1</v>
      </c>
      <c r="E18" s="42" t="s">
        <v>89</v>
      </c>
      <c r="H18" s="23"/>
    </row>
    <row r="19" spans="1:8" ht="31.5" x14ac:dyDescent="0.25">
      <c r="A19" s="40"/>
      <c r="B19" s="45"/>
      <c r="C19" s="28" t="s">
        <v>90</v>
      </c>
      <c r="D19" s="31" t="s">
        <v>76</v>
      </c>
      <c r="E19" s="43"/>
      <c r="H19" s="24"/>
    </row>
    <row r="20" spans="1:8" ht="31.5" x14ac:dyDescent="0.25">
      <c r="A20" s="4" t="s">
        <v>28</v>
      </c>
      <c r="B20" s="45"/>
      <c r="C20" s="28" t="s">
        <v>9</v>
      </c>
      <c r="D20" s="31">
        <v>1</v>
      </c>
      <c r="E20" s="5">
        <v>1754.25</v>
      </c>
      <c r="H20" s="23"/>
    </row>
    <row r="21" spans="1:8" ht="31.5" x14ac:dyDescent="0.25">
      <c r="A21" s="4" t="s">
        <v>29</v>
      </c>
      <c r="B21" s="45"/>
      <c r="C21" s="28" t="s">
        <v>21</v>
      </c>
      <c r="D21" s="31">
        <v>1</v>
      </c>
      <c r="E21" s="20">
        <v>1754.25</v>
      </c>
      <c r="H21" s="23"/>
    </row>
    <row r="22" spans="1:8" ht="31.5" x14ac:dyDescent="0.25">
      <c r="A22" s="4" t="s">
        <v>53</v>
      </c>
      <c r="B22" s="45"/>
      <c r="C22" s="28" t="s">
        <v>8</v>
      </c>
      <c r="D22" s="31">
        <v>1</v>
      </c>
      <c r="E22" s="5">
        <v>1754.25</v>
      </c>
      <c r="H22" s="23"/>
    </row>
    <row r="23" spans="1:8" ht="31.5" x14ac:dyDescent="0.25">
      <c r="A23" s="4" t="s">
        <v>22</v>
      </c>
      <c r="B23" s="45"/>
      <c r="C23" s="28" t="s">
        <v>8</v>
      </c>
      <c r="D23" s="31">
        <v>1</v>
      </c>
      <c r="E23" s="5">
        <v>1754.25</v>
      </c>
      <c r="H23" s="23"/>
    </row>
    <row r="24" spans="1:8" ht="31.5" x14ac:dyDescent="0.25">
      <c r="A24" s="4" t="s">
        <v>23</v>
      </c>
      <c r="B24" s="45"/>
      <c r="C24" s="28" t="s">
        <v>7</v>
      </c>
      <c r="D24" s="31">
        <v>0.6</v>
      </c>
      <c r="E24" s="5">
        <v>1052.55</v>
      </c>
      <c r="H24" s="23"/>
    </row>
    <row r="25" spans="1:8" ht="31.5" x14ac:dyDescent="0.25">
      <c r="A25" s="35" t="s">
        <v>79</v>
      </c>
      <c r="B25" s="45"/>
      <c r="C25" s="28" t="s">
        <v>80</v>
      </c>
      <c r="D25" s="31" t="s">
        <v>76</v>
      </c>
      <c r="E25" s="42" t="s">
        <v>83</v>
      </c>
      <c r="H25" s="23"/>
    </row>
    <row r="26" spans="1:8" ht="31.5" x14ac:dyDescent="0.25">
      <c r="A26" s="36"/>
      <c r="B26" s="45"/>
      <c r="C26" s="28" t="s">
        <v>81</v>
      </c>
      <c r="D26" s="31">
        <v>1</v>
      </c>
      <c r="E26" s="43"/>
      <c r="H26" s="23"/>
    </row>
    <row r="27" spans="1:8" ht="31.5" x14ac:dyDescent="0.25">
      <c r="A27" s="4" t="s">
        <v>24</v>
      </c>
      <c r="B27" s="45"/>
      <c r="C27" s="28" t="s">
        <v>8</v>
      </c>
      <c r="D27" s="31">
        <v>1</v>
      </c>
      <c r="E27" s="5">
        <f>E23</f>
        <v>1754.25</v>
      </c>
      <c r="H27" s="23"/>
    </row>
    <row r="28" spans="1:8" ht="31.5" x14ac:dyDescent="0.25">
      <c r="A28" s="4" t="s">
        <v>25</v>
      </c>
      <c r="B28" s="45"/>
      <c r="C28" s="28" t="s">
        <v>8</v>
      </c>
      <c r="D28" s="31">
        <v>1</v>
      </c>
      <c r="E28" s="5">
        <v>1754.25</v>
      </c>
      <c r="H28" s="23"/>
    </row>
    <row r="29" spans="1:8" ht="31.5" x14ac:dyDescent="0.25">
      <c r="A29" s="4" t="s">
        <v>26</v>
      </c>
      <c r="B29" s="45"/>
      <c r="C29" s="28" t="s">
        <v>8</v>
      </c>
      <c r="D29" s="31">
        <v>1</v>
      </c>
      <c r="E29" s="5">
        <v>1754.25</v>
      </c>
      <c r="H29" s="23"/>
    </row>
    <row r="30" spans="1:8" ht="31.5" x14ac:dyDescent="0.25">
      <c r="A30" s="4" t="s">
        <v>27</v>
      </c>
      <c r="B30" s="45"/>
      <c r="C30" s="28" t="s">
        <v>8</v>
      </c>
      <c r="D30" s="31">
        <v>1</v>
      </c>
      <c r="E30" s="5">
        <v>1754.25</v>
      </c>
      <c r="H30" s="23"/>
    </row>
    <row r="31" spans="1:8" ht="31.5" x14ac:dyDescent="0.25">
      <c r="A31" s="4" t="s">
        <v>30</v>
      </c>
      <c r="B31" s="45"/>
      <c r="C31" s="28" t="s">
        <v>8</v>
      </c>
      <c r="D31" s="31">
        <v>1</v>
      </c>
      <c r="E31" s="5">
        <v>1754.25</v>
      </c>
      <c r="H31" s="26"/>
    </row>
    <row r="32" spans="1:8" ht="31.5" x14ac:dyDescent="0.25">
      <c r="A32" s="4" t="s">
        <v>31</v>
      </c>
      <c r="B32" s="45"/>
      <c r="C32" s="28" t="s">
        <v>8</v>
      </c>
      <c r="D32" s="31">
        <v>1</v>
      </c>
      <c r="E32" s="5">
        <v>1754.25</v>
      </c>
      <c r="H32" s="23"/>
    </row>
    <row r="33" spans="1:8" ht="31.5" x14ac:dyDescent="0.25">
      <c r="A33" s="4" t="s">
        <v>32</v>
      </c>
      <c r="B33" s="45"/>
      <c r="C33" s="28" t="s">
        <v>8</v>
      </c>
      <c r="D33" s="31">
        <v>1</v>
      </c>
      <c r="E33" s="5">
        <v>1754.25</v>
      </c>
      <c r="H33" s="26"/>
    </row>
    <row r="34" spans="1:8" ht="31.5" x14ac:dyDescent="0.25">
      <c r="A34" s="4" t="s">
        <v>33</v>
      </c>
      <c r="B34" s="45"/>
      <c r="C34" s="28" t="s">
        <v>8</v>
      </c>
      <c r="D34" s="31">
        <v>1</v>
      </c>
      <c r="E34" s="5">
        <v>1754.25</v>
      </c>
      <c r="H34" s="23"/>
    </row>
    <row r="35" spans="1:8" ht="31.5" x14ac:dyDescent="0.25">
      <c r="A35" s="4" t="s">
        <v>34</v>
      </c>
      <c r="B35" s="45"/>
      <c r="C35" s="28" t="s">
        <v>8</v>
      </c>
      <c r="D35" s="31">
        <v>1</v>
      </c>
      <c r="E35" s="5">
        <v>1754.25</v>
      </c>
      <c r="H35" s="26"/>
    </row>
    <row r="36" spans="1:8" ht="31.5" x14ac:dyDescent="0.25">
      <c r="A36" s="4" t="s">
        <v>35</v>
      </c>
      <c r="B36" s="45"/>
      <c r="C36" s="28" t="s">
        <v>8</v>
      </c>
      <c r="D36" s="31">
        <v>1</v>
      </c>
      <c r="E36" s="5">
        <v>1754.25</v>
      </c>
      <c r="H36" s="26"/>
    </row>
    <row r="37" spans="1:8" ht="31.5" x14ac:dyDescent="0.25">
      <c r="A37" s="4" t="s">
        <v>36</v>
      </c>
      <c r="B37" s="45"/>
      <c r="C37" s="28" t="s">
        <v>8</v>
      </c>
      <c r="D37" s="31">
        <v>1</v>
      </c>
      <c r="E37" s="5">
        <v>1754.25</v>
      </c>
      <c r="H37" s="23"/>
    </row>
    <row r="38" spans="1:8" ht="31.5" x14ac:dyDescent="0.25">
      <c r="A38" s="4" t="s">
        <v>37</v>
      </c>
      <c r="B38" s="45"/>
      <c r="C38" s="28" t="s">
        <v>8</v>
      </c>
      <c r="D38" s="31">
        <v>1</v>
      </c>
      <c r="E38" s="5">
        <v>1754.25</v>
      </c>
      <c r="H38" s="23"/>
    </row>
    <row r="39" spans="1:8" ht="31.5" x14ac:dyDescent="0.25">
      <c r="A39" s="4" t="s">
        <v>38</v>
      </c>
      <c r="B39" s="45"/>
      <c r="C39" s="28" t="s">
        <v>8</v>
      </c>
      <c r="D39" s="31">
        <v>1</v>
      </c>
      <c r="E39" s="5">
        <v>1754.25</v>
      </c>
      <c r="H39" s="26"/>
    </row>
    <row r="40" spans="1:8" ht="31.5" x14ac:dyDescent="0.25">
      <c r="A40" s="4" t="s">
        <v>39</v>
      </c>
      <c r="B40" s="45"/>
      <c r="C40" s="28" t="s">
        <v>8</v>
      </c>
      <c r="D40" s="31">
        <v>1</v>
      </c>
      <c r="E40" s="5">
        <v>1754.25</v>
      </c>
      <c r="H40" s="26"/>
    </row>
    <row r="41" spans="1:8" ht="31.5" x14ac:dyDescent="0.25">
      <c r="A41" s="4" t="s">
        <v>54</v>
      </c>
      <c r="B41" s="45"/>
      <c r="C41" s="28" t="s">
        <v>7</v>
      </c>
      <c r="D41" s="31">
        <v>0.6</v>
      </c>
      <c r="E41" s="5">
        <f>E24</f>
        <v>1052.55</v>
      </c>
      <c r="H41" s="26"/>
    </row>
    <row r="42" spans="1:8" ht="31.5" x14ac:dyDescent="0.25">
      <c r="A42" s="4" t="s">
        <v>40</v>
      </c>
      <c r="B42" s="45"/>
      <c r="C42" s="28" t="s">
        <v>8</v>
      </c>
      <c r="D42" s="31">
        <v>1</v>
      </c>
      <c r="E42" s="5">
        <v>1754.25</v>
      </c>
      <c r="H42" s="27"/>
    </row>
    <row r="43" spans="1:8" ht="31.5" x14ac:dyDescent="0.25">
      <c r="A43" s="35" t="s">
        <v>91</v>
      </c>
      <c r="B43" s="45"/>
      <c r="C43" s="28" t="s">
        <v>114</v>
      </c>
      <c r="D43" s="31" t="s">
        <v>76</v>
      </c>
      <c r="E43" s="42" t="s">
        <v>92</v>
      </c>
      <c r="H43" s="27"/>
    </row>
    <row r="44" spans="1:8" ht="31.5" x14ac:dyDescent="0.25">
      <c r="A44" s="36"/>
      <c r="B44" s="45"/>
      <c r="C44" s="28" t="s">
        <v>115</v>
      </c>
      <c r="D44" s="31">
        <v>1</v>
      </c>
      <c r="E44" s="43"/>
      <c r="H44" s="26"/>
    </row>
    <row r="45" spans="1:8" ht="31.5" x14ac:dyDescent="0.25">
      <c r="A45" s="35" t="s">
        <v>93</v>
      </c>
      <c r="B45" s="45"/>
      <c r="C45" s="28" t="s">
        <v>94</v>
      </c>
      <c r="D45" s="31" t="s">
        <v>76</v>
      </c>
      <c r="E45" s="42" t="s">
        <v>95</v>
      </c>
      <c r="H45" s="26"/>
    </row>
    <row r="46" spans="1:8" ht="31.5" x14ac:dyDescent="0.25">
      <c r="A46" s="36"/>
      <c r="B46" s="45"/>
      <c r="C46" s="28" t="s">
        <v>96</v>
      </c>
      <c r="D46" s="31">
        <v>0.6</v>
      </c>
      <c r="E46" s="43"/>
      <c r="H46" s="23"/>
    </row>
    <row r="47" spans="1:8" ht="31.5" x14ac:dyDescent="0.25">
      <c r="A47" s="4" t="s">
        <v>41</v>
      </c>
      <c r="B47" s="45"/>
      <c r="C47" s="28" t="s">
        <v>8</v>
      </c>
      <c r="D47" s="31">
        <v>1</v>
      </c>
      <c r="E47" s="33">
        <v>1754.25</v>
      </c>
      <c r="H47" s="23"/>
    </row>
    <row r="48" spans="1:8" ht="31.5" x14ac:dyDescent="0.25">
      <c r="A48" s="4" t="s">
        <v>42</v>
      </c>
      <c r="B48" s="45"/>
      <c r="C48" s="28" t="s">
        <v>7</v>
      </c>
      <c r="D48" s="31">
        <v>0.6</v>
      </c>
      <c r="E48" s="33">
        <f>E24</f>
        <v>1052.55</v>
      </c>
      <c r="H48" s="23"/>
    </row>
    <row r="49" spans="1:9" ht="31.5" x14ac:dyDescent="0.25">
      <c r="A49" s="4" t="s">
        <v>43</v>
      </c>
      <c r="B49" s="45"/>
      <c r="C49" s="28" t="s">
        <v>8</v>
      </c>
      <c r="D49" s="31">
        <v>1</v>
      </c>
      <c r="E49" s="33">
        <v>1754.25</v>
      </c>
      <c r="H49" s="26"/>
    </row>
    <row r="50" spans="1:9" ht="31.5" x14ac:dyDescent="0.25">
      <c r="A50" s="4" t="s">
        <v>44</v>
      </c>
      <c r="B50" s="45"/>
      <c r="C50" s="28" t="s">
        <v>8</v>
      </c>
      <c r="D50" s="31">
        <v>1</v>
      </c>
      <c r="E50" s="30">
        <v>1754.25</v>
      </c>
      <c r="H50" s="26"/>
    </row>
    <row r="51" spans="1:9" ht="31.5" x14ac:dyDescent="0.25">
      <c r="A51" s="4" t="s">
        <v>45</v>
      </c>
      <c r="B51" s="45"/>
      <c r="C51" s="28" t="s">
        <v>7</v>
      </c>
      <c r="D51" s="31">
        <v>0.6</v>
      </c>
      <c r="E51" s="29">
        <f>E24</f>
        <v>1052.55</v>
      </c>
      <c r="H51" s="23"/>
    </row>
    <row r="52" spans="1:9" ht="31.5" x14ac:dyDescent="0.25">
      <c r="A52" s="4" t="s">
        <v>46</v>
      </c>
      <c r="B52" s="45"/>
      <c r="C52" s="28" t="s">
        <v>9</v>
      </c>
      <c r="D52" s="31">
        <v>1</v>
      </c>
      <c r="E52" s="5">
        <v>1754.25</v>
      </c>
      <c r="H52" s="23"/>
    </row>
    <row r="53" spans="1:9" ht="31.5" x14ac:dyDescent="0.25">
      <c r="A53" s="4" t="s">
        <v>49</v>
      </c>
      <c r="B53" s="45"/>
      <c r="C53" s="28" t="s">
        <v>8</v>
      </c>
      <c r="D53" s="31">
        <v>1</v>
      </c>
      <c r="E53" s="5">
        <v>1754.25</v>
      </c>
      <c r="H53" s="23"/>
    </row>
    <row r="54" spans="1:9" ht="31.5" x14ac:dyDescent="0.25">
      <c r="A54" s="4" t="s">
        <v>47</v>
      </c>
      <c r="B54" s="45"/>
      <c r="C54" s="28" t="s">
        <v>8</v>
      </c>
      <c r="D54" s="31">
        <v>1</v>
      </c>
      <c r="E54" s="5">
        <v>1754.25</v>
      </c>
      <c r="H54" s="23"/>
    </row>
    <row r="55" spans="1:9" ht="31.5" x14ac:dyDescent="0.25">
      <c r="A55" s="4" t="s">
        <v>48</v>
      </c>
      <c r="B55" s="45"/>
      <c r="C55" s="28" t="s">
        <v>8</v>
      </c>
      <c r="D55" s="31">
        <v>1</v>
      </c>
      <c r="E55" s="5">
        <v>1754.25</v>
      </c>
      <c r="H55" s="23"/>
    </row>
    <row r="56" spans="1:9" ht="31.5" x14ac:dyDescent="0.25">
      <c r="A56" s="35" t="s">
        <v>97</v>
      </c>
      <c r="B56" s="45"/>
      <c r="C56" s="28" t="s">
        <v>98</v>
      </c>
      <c r="D56" s="31" t="s">
        <v>76</v>
      </c>
      <c r="E56" s="42" t="s">
        <v>99</v>
      </c>
      <c r="H56" s="23"/>
    </row>
    <row r="57" spans="1:9" ht="31.5" x14ac:dyDescent="0.25">
      <c r="A57" s="36"/>
      <c r="B57" s="45"/>
      <c r="C57" s="28" t="s">
        <v>100</v>
      </c>
      <c r="D57" s="31">
        <v>1</v>
      </c>
      <c r="E57" s="43"/>
      <c r="H57" s="23"/>
    </row>
    <row r="58" spans="1:9" ht="31.5" x14ac:dyDescent="0.25">
      <c r="A58" s="4" t="s">
        <v>50</v>
      </c>
      <c r="B58" s="45"/>
      <c r="C58" s="28" t="s">
        <v>8</v>
      </c>
      <c r="D58" s="31">
        <v>1</v>
      </c>
      <c r="E58" s="5">
        <v>1754.25</v>
      </c>
      <c r="H58" s="23"/>
    </row>
    <row r="59" spans="1:9" ht="31.5" x14ac:dyDescent="0.25">
      <c r="A59" s="35" t="s">
        <v>72</v>
      </c>
      <c r="B59" s="45"/>
      <c r="C59" s="28" t="s">
        <v>73</v>
      </c>
      <c r="D59" s="31" t="s">
        <v>76</v>
      </c>
      <c r="E59" s="42" t="s">
        <v>84</v>
      </c>
      <c r="H59" s="26"/>
    </row>
    <row r="60" spans="1:9" ht="31.5" x14ac:dyDescent="0.25">
      <c r="A60" s="46"/>
      <c r="B60" s="45"/>
      <c r="C60" s="28" t="s">
        <v>85</v>
      </c>
      <c r="D60" s="31">
        <v>0.6</v>
      </c>
      <c r="E60" s="47"/>
      <c r="H60" s="23"/>
      <c r="I60" s="14"/>
    </row>
    <row r="61" spans="1:9" ht="31.5" x14ac:dyDescent="0.25">
      <c r="A61" s="36"/>
      <c r="B61" s="45"/>
      <c r="C61" s="28" t="s">
        <v>86</v>
      </c>
      <c r="D61" s="31">
        <v>1</v>
      </c>
      <c r="E61" s="43"/>
      <c r="H61" s="23"/>
    </row>
    <row r="62" spans="1:9" ht="31.5" x14ac:dyDescent="0.25">
      <c r="A62" s="4" t="s">
        <v>55</v>
      </c>
      <c r="B62" s="45"/>
      <c r="C62" s="28" t="s">
        <v>8</v>
      </c>
      <c r="D62" s="31">
        <v>1</v>
      </c>
      <c r="E62" s="33">
        <v>1754.25</v>
      </c>
      <c r="H62" s="23"/>
    </row>
    <row r="63" spans="1:9" ht="31.5" x14ac:dyDescent="0.25">
      <c r="A63" s="4" t="s">
        <v>56</v>
      </c>
      <c r="B63" s="45"/>
      <c r="C63" s="28" t="s">
        <v>8</v>
      </c>
      <c r="D63" s="31">
        <v>1</v>
      </c>
      <c r="E63" s="5">
        <v>1754.25</v>
      </c>
      <c r="H63" s="23"/>
    </row>
    <row r="64" spans="1:9" ht="31.5" x14ac:dyDescent="0.25">
      <c r="A64" s="35" t="s">
        <v>57</v>
      </c>
      <c r="B64" s="45"/>
      <c r="C64" s="28" t="s">
        <v>101</v>
      </c>
      <c r="D64" s="31">
        <v>0.6</v>
      </c>
      <c r="E64" s="37" t="s">
        <v>102</v>
      </c>
      <c r="G64" s="25"/>
      <c r="H64" s="21"/>
    </row>
    <row r="65" spans="1:8" ht="31.5" x14ac:dyDescent="0.25">
      <c r="A65" s="36"/>
      <c r="B65" s="45"/>
      <c r="C65" s="28" t="s">
        <v>103</v>
      </c>
      <c r="D65" s="31">
        <v>1</v>
      </c>
      <c r="E65" s="38"/>
    </row>
    <row r="66" spans="1:8" ht="31.5" x14ac:dyDescent="0.25">
      <c r="A66" s="35" t="s">
        <v>58</v>
      </c>
      <c r="B66" s="45"/>
      <c r="C66" s="28" t="s">
        <v>104</v>
      </c>
      <c r="D66" s="31">
        <v>0.6</v>
      </c>
      <c r="E66" s="37" t="s">
        <v>105</v>
      </c>
      <c r="H66" s="14"/>
    </row>
    <row r="67" spans="1:8" ht="31.5" customHeight="1" x14ac:dyDescent="0.25">
      <c r="A67" s="36"/>
      <c r="B67" s="45"/>
      <c r="C67" s="28" t="s">
        <v>106</v>
      </c>
      <c r="D67" s="31">
        <v>1</v>
      </c>
      <c r="E67" s="38"/>
    </row>
    <row r="68" spans="1:8" ht="31.5" x14ac:dyDescent="0.25">
      <c r="A68" s="4" t="s">
        <v>59</v>
      </c>
      <c r="B68" s="45"/>
      <c r="C68" s="28" t="s">
        <v>7</v>
      </c>
      <c r="D68" s="31">
        <v>0.6</v>
      </c>
      <c r="E68" s="33">
        <f>E24</f>
        <v>1052.55</v>
      </c>
    </row>
    <row r="69" spans="1:8" ht="31.5" customHeight="1" x14ac:dyDescent="0.25">
      <c r="A69" s="4" t="s">
        <v>60</v>
      </c>
      <c r="B69" s="45"/>
      <c r="C69" s="28" t="s">
        <v>8</v>
      </c>
      <c r="D69" s="31">
        <v>1</v>
      </c>
      <c r="E69" s="5">
        <v>1754.25</v>
      </c>
    </row>
    <row r="70" spans="1:8" ht="31.5" customHeight="1" x14ac:dyDescent="0.25">
      <c r="A70" s="4" t="s">
        <v>61</v>
      </c>
      <c r="B70" s="45"/>
      <c r="C70" s="28" t="s">
        <v>8</v>
      </c>
      <c r="D70" s="31">
        <v>1</v>
      </c>
      <c r="E70" s="5">
        <v>1754.25</v>
      </c>
    </row>
    <row r="71" spans="1:8" ht="31.5" x14ac:dyDescent="0.25">
      <c r="A71" s="35" t="s">
        <v>62</v>
      </c>
      <c r="B71" s="45"/>
      <c r="C71" s="28" t="s">
        <v>69</v>
      </c>
      <c r="D71" s="31">
        <v>0.6</v>
      </c>
      <c r="E71" s="42" t="s">
        <v>75</v>
      </c>
    </row>
    <row r="72" spans="1:8" ht="31.5" x14ac:dyDescent="0.25">
      <c r="A72" s="36"/>
      <c r="B72" s="45"/>
      <c r="C72" s="28" t="s">
        <v>70</v>
      </c>
      <c r="D72" s="31">
        <v>1</v>
      </c>
      <c r="E72" s="43"/>
    </row>
    <row r="73" spans="1:8" ht="31.5" x14ac:dyDescent="0.25">
      <c r="A73" s="35" t="s">
        <v>63</v>
      </c>
      <c r="B73" s="45"/>
      <c r="C73" s="28" t="s">
        <v>107</v>
      </c>
      <c r="D73" s="31">
        <v>1</v>
      </c>
      <c r="E73" s="37" t="s">
        <v>108</v>
      </c>
    </row>
    <row r="74" spans="1:8" ht="31.5" x14ac:dyDescent="0.25">
      <c r="A74" s="36"/>
      <c r="B74" s="45"/>
      <c r="C74" s="28" t="s">
        <v>109</v>
      </c>
      <c r="D74" s="31">
        <v>0.6</v>
      </c>
      <c r="E74" s="38"/>
    </row>
    <row r="75" spans="1:8" ht="31.5" x14ac:dyDescent="0.25">
      <c r="A75" s="4" t="s">
        <v>64</v>
      </c>
      <c r="B75" s="45"/>
      <c r="C75" s="32" t="s">
        <v>8</v>
      </c>
      <c r="D75" s="31">
        <v>1</v>
      </c>
      <c r="E75" s="33">
        <v>1754.25</v>
      </c>
    </row>
    <row r="76" spans="1:8" ht="31.5" x14ac:dyDescent="0.25">
      <c r="A76" s="4" t="s">
        <v>65</v>
      </c>
      <c r="B76" s="45"/>
      <c r="C76" s="32" t="s">
        <v>8</v>
      </c>
      <c r="D76" s="31">
        <v>1</v>
      </c>
      <c r="E76" s="33">
        <v>1754.25</v>
      </c>
    </row>
    <row r="77" spans="1:8" ht="15.75" customHeight="1" x14ac:dyDescent="0.25">
      <c r="A77" s="4" t="s">
        <v>66</v>
      </c>
      <c r="B77" s="45"/>
      <c r="C77" s="28" t="s">
        <v>7</v>
      </c>
      <c r="D77" s="31">
        <v>0.6</v>
      </c>
      <c r="E77" s="33">
        <f>E24</f>
        <v>1052.55</v>
      </c>
    </row>
    <row r="78" spans="1:8" ht="15.75" customHeight="1" x14ac:dyDescent="0.25">
      <c r="A78" s="4" t="s">
        <v>110</v>
      </c>
      <c r="B78" s="40"/>
      <c r="C78" s="32" t="s">
        <v>111</v>
      </c>
      <c r="D78" s="31">
        <v>1</v>
      </c>
      <c r="E78" s="34" t="s">
        <v>112</v>
      </c>
    </row>
    <row r="79" spans="1:8" x14ac:dyDescent="0.25">
      <c r="A79" s="15" t="s">
        <v>6</v>
      </c>
      <c r="B79" s="7">
        <v>51</v>
      </c>
      <c r="C79" s="7" t="s">
        <v>113</v>
      </c>
      <c r="D79" s="7" t="s">
        <v>16</v>
      </c>
      <c r="E79" s="10">
        <f>SUM(E16:E77)+1711.96+882.41+1321.7+176.87+1267.87+1237.11+1540.86+259.53+148.99+1134.25+351.81+1018.91+1018.91</f>
        <v>76276.73000000001</v>
      </c>
    </row>
    <row r="80" spans="1:8" x14ac:dyDescent="0.25">
      <c r="A80" s="9"/>
      <c r="B80" s="9"/>
      <c r="C80" s="9"/>
      <c r="D80" s="9"/>
      <c r="E80" s="9"/>
    </row>
    <row r="81" spans="1:5" ht="63" x14ac:dyDescent="0.25">
      <c r="A81" s="3" t="s">
        <v>0</v>
      </c>
      <c r="B81" s="17" t="s">
        <v>14</v>
      </c>
      <c r="C81" s="16" t="s">
        <v>17</v>
      </c>
      <c r="D81" s="16" t="s">
        <v>12</v>
      </c>
      <c r="E81" s="3" t="s">
        <v>15</v>
      </c>
    </row>
    <row r="82" spans="1:5" ht="31.5" customHeight="1" x14ac:dyDescent="0.25">
      <c r="A82" s="4" t="s">
        <v>67</v>
      </c>
      <c r="B82" s="39" t="s">
        <v>11</v>
      </c>
      <c r="C82" s="32" t="s">
        <v>8</v>
      </c>
      <c r="D82" s="31">
        <v>1</v>
      </c>
      <c r="E82" s="33">
        <v>2779.29</v>
      </c>
    </row>
    <row r="83" spans="1:5" ht="31.5" x14ac:dyDescent="0.25">
      <c r="A83" s="4" t="s">
        <v>68</v>
      </c>
      <c r="B83" s="40"/>
      <c r="C83" s="32" t="s">
        <v>8</v>
      </c>
      <c r="D83" s="31">
        <v>1</v>
      </c>
      <c r="E83" s="30">
        <f>E82</f>
        <v>2779.29</v>
      </c>
    </row>
    <row r="84" spans="1:5" x14ac:dyDescent="0.25">
      <c r="A84" s="15" t="s">
        <v>6</v>
      </c>
      <c r="B84" s="7">
        <v>2</v>
      </c>
      <c r="C84" s="7" t="s">
        <v>71</v>
      </c>
      <c r="D84" s="7" t="s">
        <v>16</v>
      </c>
      <c r="E84" s="10">
        <f>SUM(E82:E83)</f>
        <v>5558.58</v>
      </c>
    </row>
    <row r="85" spans="1:5" x14ac:dyDescent="0.25">
      <c r="A85" s="9"/>
      <c r="B85" s="9"/>
      <c r="C85" s="9"/>
      <c r="D85" s="9"/>
      <c r="E85" s="9"/>
    </row>
    <row r="86" spans="1:5" ht="63" x14ac:dyDescent="0.25">
      <c r="A86" s="3" t="s">
        <v>0</v>
      </c>
      <c r="B86" s="17" t="s">
        <v>14</v>
      </c>
      <c r="C86" s="16" t="s">
        <v>17</v>
      </c>
      <c r="D86" s="16" t="s">
        <v>12</v>
      </c>
      <c r="E86" s="3" t="s">
        <v>15</v>
      </c>
    </row>
    <row r="87" spans="1:5" ht="63" x14ac:dyDescent="0.25">
      <c r="A87" s="4" t="s">
        <v>2</v>
      </c>
      <c r="B87" s="11" t="s">
        <v>3</v>
      </c>
      <c r="C87" s="32" t="s">
        <v>13</v>
      </c>
      <c r="D87" s="31" t="s">
        <v>13</v>
      </c>
      <c r="E87" s="5">
        <v>3120.82</v>
      </c>
    </row>
    <row r="88" spans="1:5" x14ac:dyDescent="0.25">
      <c r="A88" s="12" t="s">
        <v>6</v>
      </c>
      <c r="B88" s="13">
        <v>1</v>
      </c>
      <c r="C88" s="7" t="s">
        <v>13</v>
      </c>
      <c r="D88" s="7" t="s">
        <v>16</v>
      </c>
      <c r="E88" s="10">
        <f>SUM(E87:E87)</f>
        <v>3120.82</v>
      </c>
    </row>
    <row r="90" spans="1:5" ht="15.75" customHeight="1" x14ac:dyDescent="0.25">
      <c r="A90" s="41" t="s">
        <v>18</v>
      </c>
      <c r="B90" s="41"/>
      <c r="C90" s="41"/>
      <c r="D90" s="41"/>
      <c r="E90" s="41"/>
    </row>
    <row r="92" spans="1:5" x14ac:dyDescent="0.25">
      <c r="A92" s="1" t="s">
        <v>74</v>
      </c>
    </row>
    <row r="93" spans="1:5" x14ac:dyDescent="0.25">
      <c r="E93" s="14"/>
    </row>
    <row r="94" spans="1:5" x14ac:dyDescent="0.25">
      <c r="A94" s="1" t="s">
        <v>116</v>
      </c>
      <c r="E94" s="14"/>
    </row>
  </sheetData>
  <mergeCells count="33">
    <mergeCell ref="C2:E2"/>
    <mergeCell ref="C3:E3"/>
    <mergeCell ref="A8:E8"/>
    <mergeCell ref="B11:B12"/>
    <mergeCell ref="C11:C12"/>
    <mergeCell ref="D11:D12"/>
    <mergeCell ref="C5:E5"/>
    <mergeCell ref="C6:E6"/>
    <mergeCell ref="A16:A17"/>
    <mergeCell ref="B16:B78"/>
    <mergeCell ref="E16:E17"/>
    <mergeCell ref="A18:A19"/>
    <mergeCell ref="E18:E19"/>
    <mergeCell ref="A25:A26"/>
    <mergeCell ref="E25:E26"/>
    <mergeCell ref="A43:A44"/>
    <mergeCell ref="E43:E44"/>
    <mergeCell ref="A45:A46"/>
    <mergeCell ref="E45:E46"/>
    <mergeCell ref="A56:A57"/>
    <mergeCell ref="E56:E57"/>
    <mergeCell ref="A59:A61"/>
    <mergeCell ref="E59:E61"/>
    <mergeCell ref="A73:A74"/>
    <mergeCell ref="E73:E74"/>
    <mergeCell ref="B82:B83"/>
    <mergeCell ref="A90:E90"/>
    <mergeCell ref="A64:A65"/>
    <mergeCell ref="E64:E65"/>
    <mergeCell ref="A66:A67"/>
    <mergeCell ref="E66:E67"/>
    <mergeCell ref="A71:A72"/>
    <mergeCell ref="E71:E72"/>
  </mergeCells>
  <pageMargins left="3.937007874015748E-2" right="3.937007874015748E-2" top="3.937007874015748E-2" bottom="3.937007874015748E-2" header="3.937007874015748E-2" footer="3.937007874015748E-2"/>
  <pageSetup paperSize="9" scale="5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2023-03-13T04:58:18Z</cp:lastPrinted>
  <dcterms:created xsi:type="dcterms:W3CDTF">2019-12-21T02:12:30Z</dcterms:created>
  <dcterms:modified xsi:type="dcterms:W3CDTF">2023-12-20T23:23:30Z</dcterms:modified>
</cp:coreProperties>
</file>